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defaultThemeVersion="124226"/>
  <bookViews>
    <workbookView xWindow="240" yWindow="195" windowWidth="19440" windowHeight="12015"/>
  </bookViews>
  <sheets>
    <sheet name="ОТЧЕТ_СВОД" sheetId="1" r:id="rId1"/>
    <sheet name="ПЛАН_ОБЪЕМ" sheetId="2" state="hidden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25725"/>
</workbook>
</file>

<file path=xl/calcChain.xml><?xml version="1.0" encoding="utf-8"?>
<calcChain xmlns="http://schemas.openxmlformats.org/spreadsheetml/2006/main">
  <c r="I8" i="1"/>
  <c r="AA42" i="2" l="1"/>
  <c r="Z42"/>
  <c r="Y42"/>
  <c r="X42"/>
  <c r="V42"/>
  <c r="U42"/>
  <c r="T42"/>
  <c r="S42"/>
  <c r="R42"/>
  <c r="Q42"/>
  <c r="P42"/>
  <c r="O42"/>
  <c r="M42"/>
  <c r="L42"/>
  <c r="K42"/>
  <c r="J42"/>
  <c r="I42"/>
  <c r="H42"/>
  <c r="G42"/>
  <c r="F42"/>
  <c r="E42"/>
  <c r="D42"/>
  <c r="AA41"/>
  <c r="Z41"/>
  <c r="Y41"/>
  <c r="X41"/>
  <c r="V41"/>
  <c r="U41"/>
  <c r="T41"/>
  <c r="S41"/>
  <c r="R41"/>
  <c r="Q41"/>
  <c r="P41"/>
  <c r="O41"/>
  <c r="M41"/>
  <c r="L41"/>
  <c r="K41"/>
  <c r="J41"/>
  <c r="I41"/>
  <c r="H41"/>
  <c r="G41"/>
  <c r="F41"/>
  <c r="E41"/>
  <c r="D41"/>
  <c r="AA40"/>
  <c r="Z40"/>
  <c r="Y40"/>
  <c r="X40"/>
  <c r="V40"/>
  <c r="U40"/>
  <c r="T40"/>
  <c r="S40"/>
  <c r="R40"/>
  <c r="Q40"/>
  <c r="P40"/>
  <c r="O40"/>
  <c r="M40"/>
  <c r="L40"/>
  <c r="K40"/>
  <c r="J40"/>
  <c r="I40"/>
  <c r="H40"/>
  <c r="G40"/>
  <c r="F40"/>
  <c r="E40"/>
  <c r="D40"/>
  <c r="AA39"/>
  <c r="Z39"/>
  <c r="Y39"/>
  <c r="X39"/>
  <c r="V39"/>
  <c r="U39"/>
  <c r="T39"/>
  <c r="S39"/>
  <c r="R39"/>
  <c r="Q39"/>
  <c r="P39"/>
  <c r="O39"/>
  <c r="M39"/>
  <c r="L39"/>
  <c r="K39"/>
  <c r="J39"/>
  <c r="I39"/>
  <c r="H39"/>
  <c r="G39"/>
  <c r="F39"/>
  <c r="E39"/>
  <c r="D39"/>
  <c r="AA38"/>
  <c r="Z38"/>
  <c r="Y38"/>
  <c r="X38"/>
  <c r="V38"/>
  <c r="U38"/>
  <c r="T38"/>
  <c r="S38"/>
  <c r="R38"/>
  <c r="Q38"/>
  <c r="P38"/>
  <c r="O38"/>
  <c r="M38"/>
  <c r="L38"/>
  <c r="K38"/>
  <c r="J38"/>
  <c r="I38"/>
  <c r="H38"/>
  <c r="G38"/>
  <c r="F38"/>
  <c r="E38"/>
  <c r="D38"/>
  <c r="AA37"/>
  <c r="Z37"/>
  <c r="Y37"/>
  <c r="X37"/>
  <c r="V37"/>
  <c r="U37"/>
  <c r="T37"/>
  <c r="S37"/>
  <c r="R37"/>
  <c r="Q37"/>
  <c r="P37"/>
  <c r="O37"/>
  <c r="M37"/>
  <c r="L37"/>
  <c r="K37"/>
  <c r="J37"/>
  <c r="I37"/>
  <c r="H37"/>
  <c r="G37"/>
  <c r="F37"/>
  <c r="E37"/>
  <c r="D37"/>
  <c r="AA36"/>
  <c r="Z36"/>
  <c r="Y36"/>
  <c r="X36"/>
  <c r="V36"/>
  <c r="U36"/>
  <c r="T36"/>
  <c r="S36"/>
  <c r="R36"/>
  <c r="Q36"/>
  <c r="P36"/>
  <c r="O36"/>
  <c r="M36"/>
  <c r="L36"/>
  <c r="K36"/>
  <c r="J36"/>
  <c r="I36"/>
  <c r="H36"/>
  <c r="G36"/>
  <c r="F36"/>
  <c r="E36"/>
  <c r="D36"/>
  <c r="AA35"/>
  <c r="Z35"/>
  <c r="Y35"/>
  <c r="X35"/>
  <c r="V35"/>
  <c r="U35"/>
  <c r="T35"/>
  <c r="S35"/>
  <c r="R35"/>
  <c r="Q35"/>
  <c r="P35"/>
  <c r="O35"/>
  <c r="M35"/>
  <c r="L35"/>
  <c r="K35"/>
  <c r="J35"/>
  <c r="I35"/>
  <c r="H35"/>
  <c r="G35"/>
  <c r="F35"/>
  <c r="E35"/>
  <c r="D35"/>
  <c r="AA34"/>
  <c r="Z34"/>
  <c r="Y34"/>
  <c r="X34"/>
  <c r="V34"/>
  <c r="U34"/>
  <c r="T34"/>
  <c r="S34"/>
  <c r="R34"/>
  <c r="Q34"/>
  <c r="P34"/>
  <c r="O34"/>
  <c r="M34"/>
  <c r="L34"/>
  <c r="K34"/>
  <c r="J34"/>
  <c r="I34"/>
  <c r="H34"/>
  <c r="G34"/>
  <c r="F34"/>
  <c r="E34"/>
  <c r="D34"/>
  <c r="AA33"/>
  <c r="Z33"/>
  <c r="Y33"/>
  <c r="X33"/>
  <c r="V33"/>
  <c r="U33"/>
  <c r="T33"/>
  <c r="S33"/>
  <c r="R33"/>
  <c r="Q33"/>
  <c r="P33"/>
  <c r="O33"/>
  <c r="M33"/>
  <c r="L33"/>
  <c r="K33"/>
  <c r="J33"/>
  <c r="I33"/>
  <c r="H33"/>
  <c r="G33"/>
  <c r="F33"/>
  <c r="E33"/>
  <c r="D33"/>
  <c r="AA32"/>
  <c r="Z32"/>
  <c r="Y32"/>
  <c r="X32"/>
  <c r="V32"/>
  <c r="U32"/>
  <c r="T32"/>
  <c r="S32"/>
  <c r="R32"/>
  <c r="Q32"/>
  <c r="P32"/>
  <c r="O32"/>
  <c r="M32"/>
  <c r="L32"/>
  <c r="K32"/>
  <c r="J32"/>
  <c r="I32"/>
  <c r="H32"/>
  <c r="G32"/>
  <c r="F32"/>
  <c r="E32"/>
  <c r="D32"/>
  <c r="AA31"/>
  <c r="Z31"/>
  <c r="Y31"/>
  <c r="X31"/>
  <c r="V31"/>
  <c r="U31"/>
  <c r="T31"/>
  <c r="S31"/>
  <c r="R31"/>
  <c r="Q31"/>
  <c r="P31"/>
  <c r="O31"/>
  <c r="M31"/>
  <c r="L31"/>
  <c r="K31"/>
  <c r="J31"/>
  <c r="I31"/>
  <c r="H31"/>
  <c r="G31"/>
  <c r="F31"/>
  <c r="E31"/>
  <c r="D31"/>
  <c r="AA30"/>
  <c r="Z30"/>
  <c r="Y30"/>
  <c r="X30"/>
  <c r="V30"/>
  <c r="U30"/>
  <c r="T30"/>
  <c r="S30"/>
  <c r="R30"/>
  <c r="Q30"/>
  <c r="P30"/>
  <c r="O30"/>
  <c r="M30"/>
  <c r="L30"/>
  <c r="K30"/>
  <c r="J30"/>
  <c r="I30"/>
  <c r="H30"/>
  <c r="G30"/>
  <c r="F30"/>
  <c r="E30"/>
  <c r="D30"/>
  <c r="AA29"/>
  <c r="Z29"/>
  <c r="Y29"/>
  <c r="X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AA28"/>
  <c r="Z28"/>
  <c r="Y28"/>
  <c r="X28"/>
  <c r="V28"/>
  <c r="U28"/>
  <c r="T28"/>
  <c r="S28"/>
  <c r="R28"/>
  <c r="Q28"/>
  <c r="P28"/>
  <c r="O28"/>
  <c r="M28"/>
  <c r="L28"/>
  <c r="K28"/>
  <c r="J28"/>
  <c r="I28"/>
  <c r="H28"/>
  <c r="G28"/>
  <c r="F28"/>
  <c r="E28"/>
  <c r="D28"/>
  <c r="AA27"/>
  <c r="Z27"/>
  <c r="Y27"/>
  <c r="X27"/>
  <c r="V27"/>
  <c r="U27"/>
  <c r="T27"/>
  <c r="S27"/>
  <c r="R27"/>
  <c r="Q27"/>
  <c r="P27"/>
  <c r="O27"/>
  <c r="M27"/>
  <c r="L27"/>
  <c r="K27"/>
  <c r="J27"/>
  <c r="I27"/>
  <c r="H27"/>
  <c r="G27"/>
  <c r="F27"/>
  <c r="E27"/>
  <c r="D27"/>
  <c r="AA26"/>
  <c r="Z26"/>
  <c r="Y26"/>
  <c r="X26"/>
  <c r="V26"/>
  <c r="U26"/>
  <c r="T26"/>
  <c r="S26"/>
  <c r="R26"/>
  <c r="Q26"/>
  <c r="P26"/>
  <c r="O26"/>
  <c r="M26"/>
  <c r="L26"/>
  <c r="K26"/>
  <c r="J26"/>
  <c r="I26"/>
  <c r="H26"/>
  <c r="G26"/>
  <c r="F26"/>
  <c r="E26"/>
  <c r="D26"/>
  <c r="AA25"/>
  <c r="Z25"/>
  <c r="Y25"/>
  <c r="X25"/>
  <c r="V25"/>
  <c r="U25"/>
  <c r="T25"/>
  <c r="S25"/>
  <c r="R25"/>
  <c r="Q25"/>
  <c r="P25"/>
  <c r="O25"/>
  <c r="M25"/>
  <c r="L25"/>
  <c r="K25"/>
  <c r="J25"/>
  <c r="I25"/>
  <c r="H25"/>
  <c r="G25"/>
  <c r="F25"/>
  <c r="E25"/>
  <c r="D25"/>
  <c r="AA24"/>
  <c r="Z24"/>
  <c r="Y24"/>
  <c r="X24"/>
  <c r="V24"/>
  <c r="U24"/>
  <c r="T24"/>
  <c r="S24"/>
  <c r="R24"/>
  <c r="Q24"/>
  <c r="P24"/>
  <c r="O24"/>
  <c r="M24"/>
  <c r="L24"/>
  <c r="K24"/>
  <c r="J24"/>
  <c r="I24"/>
  <c r="H24"/>
  <c r="G24"/>
  <c r="F24"/>
  <c r="E24"/>
  <c r="D24"/>
  <c r="AA23"/>
  <c r="Z23"/>
  <c r="Y23"/>
  <c r="X23"/>
  <c r="V23"/>
  <c r="U23"/>
  <c r="T23"/>
  <c r="S23"/>
  <c r="R23"/>
  <c r="Q23"/>
  <c r="P23"/>
  <c r="O23"/>
  <c r="M23"/>
  <c r="L23"/>
  <c r="K23"/>
  <c r="J23"/>
  <c r="I23"/>
  <c r="H23"/>
  <c r="G23"/>
  <c r="F23"/>
  <c r="E23"/>
  <c r="D23"/>
  <c r="AA22"/>
  <c r="Z22"/>
  <c r="Y22"/>
  <c r="X22"/>
  <c r="V22"/>
  <c r="U22"/>
  <c r="T22"/>
  <c r="S22"/>
  <c r="R22"/>
  <c r="Q22"/>
  <c r="P22"/>
  <c r="O22"/>
  <c r="M22"/>
  <c r="L22"/>
  <c r="K22"/>
  <c r="J22"/>
  <c r="I22"/>
  <c r="H22"/>
  <c r="G22"/>
  <c r="F22"/>
  <c r="E22"/>
  <c r="D22"/>
  <c r="AA21"/>
  <c r="Z21"/>
  <c r="Y21"/>
  <c r="X21"/>
  <c r="V21"/>
  <c r="U21"/>
  <c r="T21"/>
  <c r="S21"/>
  <c r="R21"/>
  <c r="Q21"/>
  <c r="P21"/>
  <c r="O21"/>
  <c r="M21"/>
  <c r="L21"/>
  <c r="K21"/>
  <c r="J21"/>
  <c r="I21"/>
  <c r="H21"/>
  <c r="G21"/>
  <c r="F21"/>
  <c r="E21"/>
  <c r="D21"/>
  <c r="AA20"/>
  <c r="Z20"/>
  <c r="Y20"/>
  <c r="X20"/>
  <c r="V20"/>
  <c r="U20"/>
  <c r="T20"/>
  <c r="S20"/>
  <c r="R20"/>
  <c r="Q20"/>
  <c r="P20"/>
  <c r="O20"/>
  <c r="M20"/>
  <c r="L20"/>
  <c r="K20"/>
  <c r="J20"/>
  <c r="I20"/>
  <c r="H20"/>
  <c r="G20"/>
  <c r="F20"/>
  <c r="E20"/>
  <c r="D20"/>
  <c r="AA19"/>
  <c r="Z19"/>
  <c r="Y19"/>
  <c r="X19"/>
  <c r="V19"/>
  <c r="U19"/>
  <c r="T19"/>
  <c r="S19"/>
  <c r="R19"/>
  <c r="Q19"/>
  <c r="P19"/>
  <c r="O19"/>
  <c r="M19"/>
  <c r="L19"/>
  <c r="K19"/>
  <c r="J19"/>
  <c r="I19"/>
  <c r="H19"/>
  <c r="G19"/>
  <c r="F19"/>
  <c r="E19"/>
  <c r="D19"/>
  <c r="AA18"/>
  <c r="Z18"/>
  <c r="Y18"/>
  <c r="X18"/>
  <c r="V18"/>
  <c r="U18"/>
  <c r="T18"/>
  <c r="S18"/>
  <c r="R18"/>
  <c r="Q18"/>
  <c r="P18"/>
  <c r="O18"/>
  <c r="M18"/>
  <c r="L18"/>
  <c r="K18"/>
  <c r="J18"/>
  <c r="I18"/>
  <c r="H18"/>
  <c r="G18"/>
  <c r="F18"/>
  <c r="E18"/>
  <c r="D18"/>
  <c r="AA17"/>
  <c r="Z17"/>
  <c r="Y17"/>
  <c r="X17"/>
  <c r="V17"/>
  <c r="U17"/>
  <c r="T17"/>
  <c r="S17"/>
  <c r="R17"/>
  <c r="Q17"/>
  <c r="P17"/>
  <c r="O17"/>
  <c r="M17"/>
  <c r="L17"/>
  <c r="K17"/>
  <c r="J17"/>
  <c r="I17"/>
  <c r="H17"/>
  <c r="G17"/>
  <c r="F17"/>
  <c r="E17"/>
  <c r="D17"/>
  <c r="AA16"/>
  <c r="Z16"/>
  <c r="Y16"/>
  <c r="X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AA15"/>
  <c r="Z15"/>
  <c r="Y15"/>
  <c r="X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AA14"/>
  <c r="Z14"/>
  <c r="Y14"/>
  <c r="X14"/>
  <c r="V14"/>
  <c r="T14"/>
  <c r="S14"/>
  <c r="R14"/>
  <c r="Q14"/>
  <c r="P14"/>
  <c r="O14"/>
  <c r="M14"/>
  <c r="L14"/>
  <c r="K14"/>
  <c r="J14"/>
  <c r="I14"/>
  <c r="H14"/>
  <c r="G14"/>
  <c r="F14"/>
  <c r="E14"/>
  <c r="D14"/>
  <c r="AA13"/>
  <c r="Z13"/>
  <c r="Y13"/>
  <c r="X13"/>
  <c r="V13"/>
  <c r="U13"/>
  <c r="T13"/>
  <c r="S13"/>
  <c r="R13"/>
  <c r="Q13"/>
  <c r="P13"/>
  <c r="O13"/>
  <c r="M13"/>
  <c r="L13"/>
  <c r="K13"/>
  <c r="J13"/>
  <c r="I13"/>
  <c r="H13"/>
  <c r="G13"/>
  <c r="F13"/>
  <c r="E13"/>
  <c r="D13"/>
  <c r="AA12"/>
  <c r="Z12"/>
  <c r="Y12"/>
  <c r="X12"/>
  <c r="V12"/>
  <c r="U12"/>
  <c r="T12"/>
  <c r="S12"/>
  <c r="R12"/>
  <c r="Q12"/>
  <c r="P12"/>
  <c r="O12"/>
  <c r="M12"/>
  <c r="L12"/>
  <c r="K12"/>
  <c r="J12"/>
  <c r="I12"/>
  <c r="H12"/>
  <c r="G12"/>
  <c r="F12"/>
  <c r="E12"/>
  <c r="D12"/>
  <c r="AA11"/>
  <c r="Z11"/>
  <c r="Y11"/>
  <c r="X11"/>
  <c r="V11"/>
  <c r="U11"/>
  <c r="T11"/>
  <c r="S11"/>
  <c r="R11"/>
  <c r="Q11"/>
  <c r="P11"/>
  <c r="O11"/>
  <c r="M11"/>
  <c r="L11"/>
  <c r="K11"/>
  <c r="J11"/>
  <c r="I11"/>
  <c r="H11"/>
  <c r="G11"/>
  <c r="F11"/>
  <c r="E11"/>
  <c r="D11"/>
  <c r="AA10"/>
  <c r="Z10"/>
  <c r="Y10"/>
  <c r="X10"/>
  <c r="V10"/>
  <c r="U10"/>
  <c r="T10"/>
  <c r="S10"/>
  <c r="R10"/>
  <c r="Q10"/>
  <c r="P10"/>
  <c r="O10"/>
  <c r="M10"/>
  <c r="L10"/>
  <c r="K10"/>
  <c r="J10"/>
  <c r="I10"/>
  <c r="H10"/>
  <c r="G10"/>
  <c r="F10"/>
  <c r="E10"/>
  <c r="D10"/>
  <c r="AA9"/>
  <c r="Z9"/>
  <c r="Y9"/>
  <c r="X9"/>
  <c r="V9"/>
  <c r="U9"/>
  <c r="T9"/>
  <c r="S9"/>
  <c r="R9"/>
  <c r="Q9"/>
  <c r="P9"/>
  <c r="O9"/>
  <c r="M9"/>
  <c r="L9"/>
  <c r="K9"/>
  <c r="J9"/>
  <c r="I9"/>
  <c r="H9"/>
  <c r="G9"/>
  <c r="F9"/>
  <c r="E9"/>
  <c r="D9"/>
  <c r="AA8"/>
  <c r="Z8"/>
  <c r="Y8"/>
  <c r="X8"/>
  <c r="V8"/>
  <c r="U8"/>
  <c r="T8"/>
  <c r="S8"/>
  <c r="R8"/>
  <c r="Q8"/>
  <c r="P8"/>
  <c r="O8"/>
  <c r="M8"/>
  <c r="L8"/>
  <c r="K8"/>
  <c r="J8"/>
  <c r="I8"/>
  <c r="H8"/>
  <c r="G8"/>
  <c r="F8"/>
  <c r="E8"/>
  <c r="D8"/>
  <c r="AA7"/>
  <c r="Z7"/>
  <c r="Y7"/>
  <c r="X7"/>
  <c r="V7"/>
  <c r="U7"/>
  <c r="T7"/>
  <c r="S7"/>
  <c r="R7"/>
  <c r="Q7"/>
  <c r="P7"/>
  <c r="O7"/>
  <c r="M7"/>
  <c r="L7"/>
  <c r="K7"/>
  <c r="J7"/>
  <c r="I7"/>
  <c r="H7"/>
  <c r="G7"/>
  <c r="F7"/>
  <c r="E7"/>
  <c r="D7"/>
  <c r="AA6"/>
  <c r="Z6"/>
  <c r="Y6"/>
  <c r="X6"/>
  <c r="V6"/>
  <c r="U6"/>
  <c r="T6"/>
  <c r="S6"/>
  <c r="R6"/>
  <c r="Q6"/>
  <c r="P6"/>
  <c r="O6"/>
  <c r="M6"/>
  <c r="L6"/>
  <c r="K6"/>
  <c r="J6"/>
  <c r="I6"/>
  <c r="H6"/>
  <c r="G6"/>
  <c r="F6"/>
  <c r="E6"/>
  <c r="D6"/>
  <c r="AA5"/>
  <c r="Y5"/>
  <c r="X5"/>
  <c r="V5"/>
  <c r="U5"/>
  <c r="T5"/>
  <c r="S5"/>
  <c r="R5"/>
  <c r="Q5"/>
  <c r="P5"/>
  <c r="O5"/>
  <c r="M5"/>
  <c r="L5"/>
  <c r="K5"/>
  <c r="J5"/>
  <c r="I5"/>
  <c r="H5"/>
  <c r="G5"/>
  <c r="F5"/>
  <c r="E5"/>
  <c r="D5"/>
  <c r="I12" i="1"/>
  <c r="I11"/>
  <c r="I10"/>
  <c r="I9"/>
  <c r="I7"/>
  <c r="A2"/>
  <c r="J7" l="1"/>
  <c r="N16" i="2"/>
  <c r="W16"/>
  <c r="AB16"/>
  <c r="N17"/>
  <c r="W6"/>
  <c r="AB6"/>
  <c r="N7"/>
  <c r="W8"/>
  <c r="AB8"/>
  <c r="N9"/>
  <c r="W10"/>
  <c r="AB10"/>
  <c r="N11"/>
  <c r="W12"/>
  <c r="AB12"/>
  <c r="N13"/>
  <c r="W14"/>
  <c r="AB15"/>
  <c r="AB17"/>
  <c r="W27"/>
  <c r="AB27"/>
  <c r="W29"/>
  <c r="AB29"/>
  <c r="W31"/>
  <c r="AB31"/>
  <c r="W33"/>
  <c r="AB33"/>
  <c r="W35"/>
  <c r="AB35"/>
  <c r="W37"/>
  <c r="AB37"/>
  <c r="W39"/>
  <c r="AB39"/>
  <c r="W41"/>
  <c r="AB41"/>
  <c r="N26"/>
  <c r="W15"/>
  <c r="N18"/>
  <c r="N19"/>
  <c r="N20"/>
  <c r="N21"/>
  <c r="N22"/>
  <c r="N23"/>
  <c r="N24"/>
  <c r="AB24"/>
  <c r="N5"/>
  <c r="W5"/>
  <c r="AB5"/>
  <c r="N6"/>
  <c r="N8"/>
  <c r="N10"/>
  <c r="N12"/>
  <c r="N14"/>
  <c r="AB14"/>
  <c r="N15"/>
  <c r="AC15" s="1"/>
  <c r="W19"/>
  <c r="AB19"/>
  <c r="W21"/>
  <c r="AB21"/>
  <c r="W23"/>
  <c r="AB23"/>
  <c r="W25"/>
  <c r="AB25"/>
  <c r="N42"/>
  <c r="W42"/>
  <c r="AB42"/>
  <c r="W18"/>
  <c r="AB18"/>
  <c r="W20"/>
  <c r="AB20"/>
  <c r="W22"/>
  <c r="AB22"/>
  <c r="W24"/>
  <c r="N25"/>
  <c r="W7"/>
  <c r="AB7"/>
  <c r="W9"/>
  <c r="AB9"/>
  <c r="W11"/>
  <c r="AB11"/>
  <c r="W13"/>
  <c r="AB13"/>
  <c r="W17"/>
  <c r="W26"/>
  <c r="AB26"/>
  <c r="N27"/>
  <c r="N28"/>
  <c r="W28"/>
  <c r="AB28"/>
  <c r="N29"/>
  <c r="N30"/>
  <c r="W30"/>
  <c r="AB30"/>
  <c r="N31"/>
  <c r="N32"/>
  <c r="W32"/>
  <c r="AB32"/>
  <c r="N33"/>
  <c r="N34"/>
  <c r="W34"/>
  <c r="AB34"/>
  <c r="N35"/>
  <c r="N36"/>
  <c r="W36"/>
  <c r="AB36"/>
  <c r="N37"/>
  <c r="N38"/>
  <c r="W38"/>
  <c r="AB38"/>
  <c r="N39"/>
  <c r="N40"/>
  <c r="W40"/>
  <c r="AB40"/>
  <c r="N41"/>
  <c r="AC6"/>
  <c r="AC31" l="1"/>
  <c r="AC11"/>
  <c r="AC10"/>
  <c r="AC23"/>
  <c r="AC36"/>
  <c r="AC8"/>
  <c r="AC17"/>
  <c r="AC26"/>
  <c r="AC9"/>
  <c r="G6" i="1"/>
  <c r="I6" s="1"/>
  <c r="J6" s="1"/>
  <c r="M6" s="1"/>
  <c r="AC13" i="2"/>
  <c r="AC14"/>
  <c r="AC16"/>
  <c r="AC12"/>
  <c r="AC24"/>
  <c r="AC41"/>
  <c r="AC39"/>
  <c r="AC37"/>
  <c r="AC35"/>
  <c r="AC33"/>
  <c r="AC29"/>
  <c r="AC27"/>
  <c r="AC25"/>
  <c r="AC7"/>
  <c r="AC42"/>
  <c r="AC19"/>
  <c r="AC5"/>
  <c r="AC22"/>
  <c r="AC18"/>
  <c r="AC40"/>
  <c r="AC38"/>
  <c r="AC34"/>
  <c r="AC32"/>
  <c r="AC30"/>
  <c r="AC28"/>
  <c r="AC21"/>
  <c r="AC20"/>
</calcChain>
</file>

<file path=xl/sharedStrings.xml><?xml version="1.0" encoding="utf-8"?>
<sst xmlns="http://schemas.openxmlformats.org/spreadsheetml/2006/main" count="113" uniqueCount="103">
  <si>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</si>
  <si>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</si>
  <si>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</si>
  <si>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</si>
  <si>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</si>
  <si>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</si>
  <si>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</si>
  <si>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</si>
  <si>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</si>
  <si>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</si>
  <si>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</si>
  <si>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</si>
  <si>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</si>
  <si>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</si>
  <si>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</si>
  <si>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</si>
  <si>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</si>
  <si>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</si>
  <si>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</si>
  <si>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</si>
  <si>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</si>
  <si>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</si>
  <si>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</si>
  <si>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</si>
  <si>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</si>
  <si>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стационарное бюджетное учреждение социального обслуживания "Кировский психоневрологический интернат"</t>
  </si>
  <si>
    <t>№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</si>
  <si>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</si>
  <si>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</si>
  <si>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</si>
  <si>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</si>
  <si>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</si>
  <si>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</si>
  <si>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</si>
  <si>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</si>
  <si>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</si>
  <si>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</si>
  <si>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</si>
  <si>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</si>
  <si>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</si>
  <si>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</si>
  <si>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</si>
  <si>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</si>
  <si>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</si>
  <si>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</si>
  <si>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</si>
  <si>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</si>
  <si>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</si>
  <si>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</si>
  <si>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</si>
  <si>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</si>
  <si>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</si>
  <si>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</si>
  <si>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</si>
  <si>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</si>
  <si>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</si>
  <si>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</si>
  <si>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</si>
  <si>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</si>
  <si>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</si>
  <si>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</si>
  <si>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</si>
  <si>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</si>
  <si>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</si>
  <si>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</si>
  <si>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</si>
  <si>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</si>
  <si>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</si>
  <si>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</si>
  <si>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</si>
  <si>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</si>
  <si>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</si>
  <si>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</si>
  <si>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</si>
  <si>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</si>
  <si>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</si>
  <si>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</si>
  <si>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</si>
  <si>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</si>
  <si>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</si>
  <si>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</si>
  <si>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</si>
  <si>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</si>
  <si>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</si>
  <si>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</si>
  <si>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</si>
  <si>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</si>
  <si>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</si>
  <si>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</si>
  <si>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</si>
  <si>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</si>
  <si>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</si>
  <si>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</si>
  <si>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</si>
  <si>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</si>
  <si>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</si>
  <si>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</si>
  <si>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</si>
  <si>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</si>
  <si>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</si>
  <si>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</si>
  <si>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</si>
  <si>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 фактическом исполнении государственного задания за период с "01" января 2022 г. по "31" декабря 2022 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</si>
</sst>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86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topLeftCell="B1" zoomScale="90" zoomScaleNormal="90" workbookViewId="0">
      <selection activeCell="M13" sqref="M13"/>
    </sheetView>
  </sheetViews>
  <sheetFormatPr defaultRowHeight="15"/>
  <cols>
    <col min="1" max="1" width="18.140625" style="37" hidden="1" customWidth="1"/>
    <col min="2" max="2" width="13.140625" style="37" customWidth="1"/>
    <col min="3" max="3" width="11.42578125" style="37" customWidth="1"/>
    <col min="4" max="4" width="9.140625" style="38"/>
    <col min="5" max="5" width="84.7109375" style="38" customWidth="1"/>
    <col min="6" max="6" width="9.140625" style="37"/>
    <col min="7" max="7" width="14.28515625" style="37" customWidth="1"/>
    <col min="8" max="8" width="11" style="37" customWidth="1"/>
    <col min="9" max="9" width="13.7109375" style="37" customWidth="1"/>
    <col min="10" max="10" width="15.85546875" style="37" customWidth="1"/>
    <col min="11" max="11" width="24" style="37" customWidth="1"/>
    <col min="12" max="12" width="11.42578125" style="37" customWidth="1"/>
    <col min="13" max="13" width="11.140625" style="39" customWidth="1"/>
    <col min="14" max="16384" width="9.140625" style="33"/>
  </cols>
  <sheetData>
    <row r="1" spans="1:13" ht="15.75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>
      <c r="A2" s="41" t="str">
        <f>A6</f>
        <v>Ленинградское областное государственное стационарное бюджетное учреждение социального обслуживания "Кировский психоневрологический интернат"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>
      <c r="A3" s="42" t="s">
        <v>101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4" customHeight="1">
      <c r="A4" s="52" t="s">
        <v>102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96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</row>
    <row r="6" spans="1:13" ht="24" customHeight="1">
      <c r="A6" s="49" t="s">
        <v>25</v>
      </c>
      <c r="B6" s="46" t="s">
        <v>27</v>
      </c>
      <c r="C6" s="46" t="s">
        <v>13</v>
      </c>
      <c r="D6" s="27" t="s">
        <v>14</v>
      </c>
      <c r="E6" s="28" t="s">
        <v>15</v>
      </c>
      <c r="F6" s="27" t="s">
        <v>23</v>
      </c>
      <c r="G6" s="32">
        <f>ПЛАН_ОБЪЕМ!N36</f>
        <v>305</v>
      </c>
      <c r="H6" s="25">
        <v>311</v>
      </c>
      <c r="I6" s="29">
        <f>H6/G6*100</f>
        <v>101.9672131147541</v>
      </c>
      <c r="J6" s="30">
        <f>I6</f>
        <v>101.9672131147541</v>
      </c>
      <c r="K6" s="35"/>
      <c r="L6" s="36"/>
      <c r="M6" s="43">
        <f>AVERAGE(J6:J12)</f>
        <v>100.56693989071039</v>
      </c>
    </row>
    <row r="7" spans="1:13" ht="24">
      <c r="A7" s="50"/>
      <c r="B7" s="47"/>
      <c r="C7" s="47"/>
      <c r="D7" s="27" t="s">
        <v>16</v>
      </c>
      <c r="E7" s="28" t="s">
        <v>17</v>
      </c>
      <c r="F7" s="27" t="s">
        <v>18</v>
      </c>
      <c r="G7" s="27">
        <v>100</v>
      </c>
      <c r="H7" s="25">
        <v>100</v>
      </c>
      <c r="I7" s="29">
        <f>H7/G7*100</f>
        <v>100</v>
      </c>
      <c r="J7" s="43">
        <f>AVERAGE(I7:I12)</f>
        <v>99.166666666666671</v>
      </c>
      <c r="K7" s="35"/>
      <c r="L7" s="36"/>
      <c r="M7" s="44"/>
    </row>
    <row r="8" spans="1:13" ht="47.25" customHeight="1">
      <c r="A8" s="50"/>
      <c r="B8" s="47"/>
      <c r="C8" s="47"/>
      <c r="D8" s="27" t="s">
        <v>16</v>
      </c>
      <c r="E8" s="28" t="s">
        <v>19</v>
      </c>
      <c r="F8" s="27" t="s">
        <v>18</v>
      </c>
      <c r="G8" s="27">
        <v>0</v>
      </c>
      <c r="H8" s="25">
        <v>0</v>
      </c>
      <c r="I8" s="29">
        <f>IF(H8=0,100,IF(H8=10,90,IF(H8=25,75,IF(H8=45,55,IF(H8=70,30,IF(H8&gt;100,0,0))))))</f>
        <v>100</v>
      </c>
      <c r="J8" s="44"/>
      <c r="K8" s="35"/>
      <c r="L8" s="36"/>
      <c r="M8" s="44"/>
    </row>
    <row r="9" spans="1:13" ht="24">
      <c r="A9" s="50"/>
      <c r="B9" s="47"/>
      <c r="C9" s="47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>H9/G9*100</f>
        <v>100</v>
      </c>
      <c r="J9" s="44"/>
      <c r="K9" s="35"/>
      <c r="L9" s="36"/>
      <c r="M9" s="44"/>
    </row>
    <row r="10" spans="1:13" ht="24">
      <c r="A10" s="50"/>
      <c r="B10" s="47"/>
      <c r="C10" s="47"/>
      <c r="D10" s="27" t="s">
        <v>16</v>
      </c>
      <c r="E10" s="28" t="s">
        <v>21</v>
      </c>
      <c r="F10" s="27" t="s">
        <v>18</v>
      </c>
      <c r="G10" s="27">
        <v>100</v>
      </c>
      <c r="H10" s="25">
        <v>100</v>
      </c>
      <c r="I10" s="29">
        <f>H10/G10*100</f>
        <v>100</v>
      </c>
      <c r="J10" s="44"/>
      <c r="K10" s="35"/>
      <c r="L10" s="36"/>
      <c r="M10" s="44"/>
    </row>
    <row r="11" spans="1:13" ht="36">
      <c r="A11" s="50"/>
      <c r="B11" s="47"/>
      <c r="C11" s="47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>H11/G11*100</f>
        <v>100</v>
      </c>
      <c r="J11" s="44"/>
      <c r="K11" s="35"/>
      <c r="L11" s="36"/>
      <c r="M11" s="44"/>
    </row>
    <row r="12" spans="1:13" ht="132">
      <c r="A12" s="51"/>
      <c r="B12" s="48"/>
      <c r="C12" s="48"/>
      <c r="D12" s="27" t="s">
        <v>16</v>
      </c>
      <c r="E12" s="28" t="s">
        <v>24</v>
      </c>
      <c r="F12" s="27" t="s">
        <v>18</v>
      </c>
      <c r="G12" s="27">
        <v>100</v>
      </c>
      <c r="H12" s="25">
        <v>95</v>
      </c>
      <c r="I12" s="29">
        <f>H12/G12*100</f>
        <v>95</v>
      </c>
      <c r="J12" s="45"/>
      <c r="K12" s="35"/>
      <c r="L12" s="36"/>
      <c r="M12" s="45"/>
    </row>
  </sheetData>
  <mergeCells count="9">
    <mergeCell ref="A1:M1"/>
    <mergeCell ref="A2:M2"/>
    <mergeCell ref="A3:M3"/>
    <mergeCell ref="J7:J12"/>
    <mergeCell ref="M6:M12"/>
    <mergeCell ref="C6:C12"/>
    <mergeCell ref="B6:B12"/>
    <mergeCell ref="A6:A12"/>
    <mergeCell ref="A4:M4"/>
  </mergeCells>
  <pageMargins left="0.7" right="0.7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>
      <c r="C1" s="62" t="s">
        <v>28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6" customFormat="1" ht="161.25" customHeight="1">
      <c r="A2" s="64" t="s">
        <v>26</v>
      </c>
      <c r="B2" s="64" t="s">
        <v>29</v>
      </c>
      <c r="C2" s="65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3" t="s">
        <v>37</v>
      </c>
      <c r="K2" s="4" t="s">
        <v>38</v>
      </c>
      <c r="L2" s="4" t="s">
        <v>39</v>
      </c>
      <c r="M2" s="4" t="s">
        <v>40</v>
      </c>
      <c r="N2" s="68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5" t="s">
        <v>47</v>
      </c>
      <c r="U2" s="5" t="s">
        <v>48</v>
      </c>
      <c r="V2" s="2" t="s">
        <v>49</v>
      </c>
      <c r="W2" s="71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68" t="s">
        <v>55</v>
      </c>
      <c r="AC2" s="74" t="s">
        <v>56</v>
      </c>
    </row>
    <row r="3" spans="1:29" s="6" customFormat="1" ht="40.5" customHeight="1">
      <c r="A3" s="64"/>
      <c r="B3" s="64"/>
      <c r="C3" s="66"/>
      <c r="D3" s="77" t="s">
        <v>57</v>
      </c>
      <c r="E3" s="78"/>
      <c r="F3" s="78"/>
      <c r="G3" s="78"/>
      <c r="H3" s="78"/>
      <c r="I3" s="78"/>
      <c r="J3" s="78"/>
      <c r="K3" s="78"/>
      <c r="L3" s="78"/>
      <c r="M3" s="79"/>
      <c r="N3" s="69"/>
      <c r="O3" s="80" t="s">
        <v>58</v>
      </c>
      <c r="P3" s="81"/>
      <c r="Q3" s="81"/>
      <c r="R3" s="81"/>
      <c r="S3" s="81"/>
      <c r="T3" s="81"/>
      <c r="U3" s="81"/>
      <c r="V3" s="82"/>
      <c r="W3" s="72"/>
      <c r="X3" s="53" t="s">
        <v>59</v>
      </c>
      <c r="Y3" s="54"/>
      <c r="Z3" s="54"/>
      <c r="AA3" s="55"/>
      <c r="AB3" s="69"/>
      <c r="AC3" s="75"/>
    </row>
    <row r="4" spans="1:29" s="6" customFormat="1" ht="40.5" customHeight="1">
      <c r="A4" s="64"/>
      <c r="B4" s="64"/>
      <c r="C4" s="67"/>
      <c r="D4" s="59" t="s">
        <v>60</v>
      </c>
      <c r="E4" s="59"/>
      <c r="F4" s="59"/>
      <c r="G4" s="59"/>
      <c r="H4" s="59"/>
      <c r="I4" s="59"/>
      <c r="J4" s="60" t="s">
        <v>61</v>
      </c>
      <c r="K4" s="60"/>
      <c r="L4" s="60"/>
      <c r="M4" s="61"/>
      <c r="N4" s="70"/>
      <c r="O4" s="83"/>
      <c r="P4" s="84"/>
      <c r="Q4" s="84"/>
      <c r="R4" s="84"/>
      <c r="S4" s="84"/>
      <c r="T4" s="84"/>
      <c r="U4" s="84"/>
      <c r="V4" s="85"/>
      <c r="W4" s="73"/>
      <c r="X4" s="56"/>
      <c r="Y4" s="57"/>
      <c r="Z4" s="57"/>
      <c r="AA4" s="58"/>
      <c r="AB4" s="70"/>
      <c r="AC4" s="76"/>
    </row>
    <row r="5" spans="1:29" s="13" customFormat="1" ht="15.75" customHeight="1">
      <c r="A5" s="7">
        <v>1</v>
      </c>
      <c r="B5" s="8" t="s">
        <v>62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>
      <c r="A6" s="14">
        <v>2</v>
      </c>
      <c r="B6" s="15" t="s">
        <v>63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>
      <c r="A7" s="7">
        <v>3</v>
      </c>
      <c r="B7" s="8" t="s">
        <v>64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>
      <c r="A8" s="14">
        <v>4</v>
      </c>
      <c r="B8" s="15" t="s">
        <v>65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>
      <c r="A9" s="7">
        <v>5</v>
      </c>
      <c r="B9" s="8" t="s">
        <v>66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>
      <c r="A10" s="14">
        <v>6</v>
      </c>
      <c r="B10" s="15" t="s">
        <v>67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>
      <c r="A11" s="7">
        <v>7</v>
      </c>
      <c r="B11" s="8" t="s">
        <v>68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>
      <c r="A12" s="14">
        <v>8</v>
      </c>
      <c r="B12" s="15" t="s">
        <v>69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>
      <c r="A13" s="7">
        <v>9</v>
      </c>
      <c r="B13" s="8" t="s">
        <v>70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>
      <c r="A14" s="14">
        <v>10</v>
      </c>
      <c r="B14" s="15" t="s">
        <v>71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>
      <c r="A15" s="7">
        <v>11</v>
      </c>
      <c r="B15" s="8" t="s">
        <v>72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>
      <c r="A16" s="14">
        <v>12</v>
      </c>
      <c r="B16" s="15" t="s">
        <v>73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>
      <c r="A17" s="7">
        <v>13</v>
      </c>
      <c r="B17" s="8" t="s">
        <v>74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>
      <c r="A18" s="14">
        <v>14</v>
      </c>
      <c r="B18" s="15" t="s">
        <v>75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>
      <c r="A19" s="7">
        <v>15</v>
      </c>
      <c r="B19" s="8" t="s">
        <v>76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>
      <c r="A20" s="14">
        <v>16</v>
      </c>
      <c r="B20" s="21" t="s">
        <v>77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>
      <c r="A21" s="7">
        <v>17</v>
      </c>
      <c r="B21" s="8" t="s">
        <v>78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>
      <c r="A22" s="14">
        <v>18</v>
      </c>
      <c r="B22" s="15" t="s">
        <v>79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>
      <c r="A23" s="7">
        <v>19</v>
      </c>
      <c r="B23" s="8" t="s">
        <v>80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>
      <c r="A24" s="14">
        <v>20</v>
      </c>
      <c r="B24" s="15" t="s">
        <v>81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>
      <c r="A25" s="7">
        <v>21</v>
      </c>
      <c r="B25" s="8" t="s">
        <v>82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>
      <c r="A26" s="14">
        <v>22</v>
      </c>
      <c r="B26" s="15" t="s">
        <v>83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>
      <c r="A27" s="7">
        <v>23</v>
      </c>
      <c r="B27" s="8" t="s">
        <v>84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>
      <c r="A28" s="14">
        <v>24</v>
      </c>
      <c r="B28" s="15" t="s">
        <v>85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>
      <c r="A29" s="7">
        <v>25</v>
      </c>
      <c r="B29" s="8" t="s">
        <v>86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>
      <c r="A30" s="14">
        <v>26</v>
      </c>
      <c r="B30" s="15" t="s">
        <v>87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>
      <c r="A31" s="7">
        <v>27</v>
      </c>
      <c r="B31" s="23" t="s">
        <v>88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>
      <c r="A32" s="14">
        <v>28</v>
      </c>
      <c r="B32" s="15" t="s">
        <v>89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>
      <c r="A33" s="7">
        <v>29</v>
      </c>
      <c r="B33" s="8" t="s">
        <v>90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>
      <c r="A34" s="14">
        <v>30</v>
      </c>
      <c r="B34" s="15" t="s">
        <v>91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>
      <c r="A35" s="7">
        <v>31</v>
      </c>
      <c r="B35" s="8" t="s">
        <v>92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>
      <c r="A36" s="14">
        <v>32</v>
      </c>
      <c r="B36" s="15" t="s">
        <v>93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>
      <c r="A37" s="7">
        <v>33</v>
      </c>
      <c r="B37" s="8" t="s">
        <v>94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>
      <c r="A38" s="14">
        <v>34</v>
      </c>
      <c r="B38" s="15" t="s">
        <v>95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>
      <c r="A39" s="7">
        <v>35</v>
      </c>
      <c r="B39" s="8" t="s">
        <v>96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>
      <c r="A40" s="14">
        <v>36</v>
      </c>
      <c r="B40" s="15" t="s">
        <v>97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>
      <c r="A41" s="7">
        <v>37</v>
      </c>
      <c r="B41" s="8" t="s">
        <v>98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>
      <c r="A42" s="14">
        <v>38</v>
      </c>
      <c r="B42" s="15" t="s">
        <v>99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>
      <c r="A43" s="6"/>
    </row>
    <row r="44" spans="1:29">
      <c r="A44" s="6"/>
    </row>
    <row r="45" spans="1:29">
      <c r="A45" s="6"/>
    </row>
    <row r="46" spans="1:29">
      <c r="A46" s="6"/>
    </row>
    <row r="47" spans="1:29">
      <c r="A47" s="6"/>
    </row>
    <row r="48" spans="1:29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Компьютер</cp:lastModifiedBy>
  <cp:lastPrinted>2021-02-11T10:44:14Z</cp:lastPrinted>
  <dcterms:created xsi:type="dcterms:W3CDTF">2021-02-08T14:04:45Z</dcterms:created>
  <dcterms:modified xsi:type="dcterms:W3CDTF">2023-01-12T05:20:04Z</dcterms:modified>
</cp:coreProperties>
</file>